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3.0.0.2\priem\"/>
    </mc:Choice>
  </mc:AlternateContent>
  <xr:revisionPtr revIDLastSave="0" documentId="13_ncr:1_{6C4C97B2-F965-4B6B-8D42-F22729DBA9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7" i="2" l="1"/>
  <c r="E57" i="2"/>
  <c r="E56" i="2"/>
  <c r="F68" i="2" l="1"/>
  <c r="F39" i="2"/>
  <c r="E39" i="2"/>
  <c r="F25" i="2" l="1"/>
  <c r="E25" i="2"/>
  <c r="F24" i="2"/>
  <c r="F67" i="2"/>
  <c r="F66" i="2"/>
  <c r="F47" i="2"/>
  <c r="F56" i="2"/>
  <c r="F57" i="2" s="1"/>
  <c r="E47" i="2" l="1"/>
  <c r="F38" i="2"/>
  <c r="F13" i="2"/>
  <c r="E24" i="2" l="1"/>
  <c r="E13" i="2"/>
  <c r="E68" i="2"/>
  <c r="E66" i="2"/>
  <c r="E38" i="2"/>
</calcChain>
</file>

<file path=xl/sharedStrings.xml><?xml version="1.0" encoding="utf-8"?>
<sst xmlns="http://schemas.openxmlformats.org/spreadsheetml/2006/main" count="156" uniqueCount="66">
  <si>
    <t>№ п/п</t>
  </si>
  <si>
    <t>На базе 9 кл.</t>
  </si>
  <si>
    <t>На базе 11 кл.</t>
  </si>
  <si>
    <t>Ахтубинский филиал</t>
  </si>
  <si>
    <t>план</t>
  </si>
  <si>
    <t>на базе 11 кл.</t>
  </si>
  <si>
    <t>на базе 9 кл.</t>
  </si>
  <si>
    <t>всего  заявлений</t>
  </si>
  <si>
    <t>Техническая эксплуатация подъемно-транспортных, строительных, дорожных машин и оборудования (по отраслям)</t>
  </si>
  <si>
    <t>Организация перевозок и управление на транспорте (по видам)</t>
  </si>
  <si>
    <t>Строительство и эксплуатация инженерных сооружений</t>
  </si>
  <si>
    <t>Мастер по ремонту и обслуживанию автомобилей</t>
  </si>
  <si>
    <t>ИТОГО НА ОЧНОЕ ОТДЕЛЕНИЕ</t>
  </si>
  <si>
    <t>Экономика и бухгалтерский учет (по отраслям)</t>
  </si>
  <si>
    <t>Электромонтер по ремонту и обслуживанию электрооборудования (по отраслям)</t>
  </si>
  <si>
    <t xml:space="preserve">Организация перевозок и управление на транспорте (по видам) </t>
  </si>
  <si>
    <t>На базе11 кл.</t>
  </si>
  <si>
    <t>Операционная деятельность в логистике</t>
  </si>
  <si>
    <t>Техническое обслуживание и ремонт автотранспортных средств</t>
  </si>
  <si>
    <t xml:space="preserve">Строительство и эксплуатация автомобильных дорог, аэродромов и городских путей сообщения </t>
  </si>
  <si>
    <t>ОЧНОЕ ОБУЧЕНИЕ</t>
  </si>
  <si>
    <t>бюджетные места</t>
  </si>
  <si>
    <t>места по договорам об оказании платных образовательных услуг</t>
  </si>
  <si>
    <t xml:space="preserve">Итого   </t>
  </si>
  <si>
    <t>ИТОГО ОЧНОЕ ОБУЧЕНИЕ</t>
  </si>
  <si>
    <t>ЗАОЧНОЕ ОБУЧЕНИЕ</t>
  </si>
  <si>
    <t>Строительство и эксплуатация автомобильных дорог, аэродромов и городских путей сообщения</t>
  </si>
  <si>
    <t>ИТОГО ЗАОЧНОЕ ОБУЧЕНИЕ</t>
  </si>
  <si>
    <t>ГБПОУ АО "Астраханский АДК"</t>
  </si>
  <si>
    <t>всего</t>
  </si>
  <si>
    <t>23.02.07</t>
  </si>
  <si>
    <t>23.02.01</t>
  </si>
  <si>
    <t>23.02.04</t>
  </si>
  <si>
    <t>08.02.02</t>
  </si>
  <si>
    <t>08.02.12</t>
  </si>
  <si>
    <t>38.02.03</t>
  </si>
  <si>
    <t>23.01.17</t>
  </si>
  <si>
    <t>38.02.01</t>
  </si>
  <si>
    <t>13.01.10</t>
  </si>
  <si>
    <t xml:space="preserve">ИТОГО ОЧНОЕ ОБУЧЕНИЕ  </t>
  </si>
  <si>
    <t>Общее количество мест</t>
  </si>
  <si>
    <t>13-07</t>
  </si>
  <si>
    <t>04-14</t>
  </si>
  <si>
    <t>05-12-2025</t>
  </si>
  <si>
    <t>09-15</t>
  </si>
  <si>
    <t>06-12</t>
  </si>
  <si>
    <t>34-06</t>
  </si>
  <si>
    <t>95-04</t>
  </si>
  <si>
    <t>07-13</t>
  </si>
  <si>
    <t>45-05</t>
  </si>
  <si>
    <t>07-14</t>
  </si>
  <si>
    <t>49-10</t>
  </si>
  <si>
    <t>05-02</t>
  </si>
  <si>
    <t>11-15</t>
  </si>
  <si>
    <t>04-08</t>
  </si>
  <si>
    <t>259-01</t>
  </si>
  <si>
    <t>07-11</t>
  </si>
  <si>
    <t>59-10</t>
  </si>
  <si>
    <t>16-09</t>
  </si>
  <si>
    <t>120-04</t>
  </si>
  <si>
    <t>49-03</t>
  </si>
  <si>
    <t>60-06</t>
  </si>
  <si>
    <t>60-05</t>
  </si>
  <si>
    <t>37-07</t>
  </si>
  <si>
    <t>10-11</t>
  </si>
  <si>
    <t>264-01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</si>
</sst>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 Cyr"/>
      <charset val="204"/>
    </font>
    <font>
      <b/>
      <sz val="14"/>
      <name val="Arial"/>
      <family val="2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20"/>
      <color indexed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20"/>
      <name val="Arial"/>
      <family val="2"/>
      <charset val="204"/>
    </font>
    <font>
      <sz val="13"/>
      <name val="Arial"/>
      <family val="2"/>
      <charset val="204"/>
    </font>
    <font>
      <b/>
      <i/>
      <sz val="11"/>
      <color rgb="FF0000FF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color rgb="FF0000FF"/>
      <name val="Arial"/>
      <family val="2"/>
      <charset val="204"/>
    </font>
    <font>
      <b/>
      <sz val="10"/>
      <name val="Arial Cyr"/>
      <charset val="204"/>
    </font>
    <font>
      <sz val="10"/>
      <color theme="0"/>
      <name val="Arial"/>
      <family val="2"/>
      <charset val="204"/>
    </font>
    <font>
      <sz val="12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sz val="13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7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7" fillId="0" borderId="0" xfId="0" applyFont="1"/>
    <xf numFmtId="0" fontId="11" fillId="0" borderId="0" xfId="0" applyFont="1"/>
    <xf numFmtId="0" fontId="6" fillId="0" borderId="0" xfId="0" applyFont="1"/>
    <xf numFmtId="0" fontId="3" fillId="0" borderId="0" xfId="0" applyFont="1"/>
    <xf numFmtId="0" fontId="11" fillId="0" borderId="0" xfId="0" applyFont="1" applyAlignment="1">
      <alignment vertical="distributed"/>
    </xf>
    <xf numFmtId="0" fontId="6" fillId="0" borderId="0" xfId="0" applyFont="1" applyAlignment="1">
      <alignment vertical="distributed"/>
    </xf>
    <xf numFmtId="0" fontId="13" fillId="0" borderId="0" xfId="0" applyFont="1" applyAlignment="1">
      <alignment vertical="distributed"/>
    </xf>
    <xf numFmtId="0" fontId="7" fillId="0" borderId="1" xfId="0" applyFont="1" applyFill="1" applyBorder="1" applyAlignment="1">
      <alignment vertical="center" textRotation="90"/>
    </xf>
    <xf numFmtId="0" fontId="6" fillId="0" borderId="1" xfId="0" applyFont="1" applyFill="1" applyBorder="1" applyAlignment="1">
      <alignment horizontal="center" vertical="center" textRotation="90"/>
    </xf>
    <xf numFmtId="0" fontId="11" fillId="0" borderId="0" xfId="0" applyFont="1" applyAlignment="1">
      <alignment vertical="center"/>
    </xf>
    <xf numFmtId="0" fontId="9" fillId="0" borderId="5" xfId="0" applyFont="1" applyFill="1" applyBorder="1" applyAlignment="1">
      <alignment horizontal="left"/>
    </xf>
    <xf numFmtId="0" fontId="14" fillId="0" borderId="9" xfId="0" applyFont="1" applyFill="1" applyBorder="1" applyAlignment="1">
      <alignment horizontal="center"/>
    </xf>
    <xf numFmtId="0" fontId="9" fillId="0" borderId="0" xfId="0" applyFont="1"/>
    <xf numFmtId="0" fontId="7" fillId="0" borderId="7" xfId="0" applyFont="1" applyFill="1" applyBorder="1" applyAlignment="1">
      <alignment vertical="center" textRotation="90"/>
    </xf>
    <xf numFmtId="0" fontId="7" fillId="0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>
      <alignment horizontal="left" vertical="center"/>
    </xf>
    <xf numFmtId="49" fontId="9" fillId="0" borderId="5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distributed"/>
    </xf>
    <xf numFmtId="0" fontId="11" fillId="0" borderId="1" xfId="0" applyFont="1" applyFill="1" applyBorder="1"/>
    <xf numFmtId="0" fontId="9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textRotation="90"/>
    </xf>
    <xf numFmtId="0" fontId="1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8" fillId="0" borderId="0" xfId="0" applyNumberFormat="1" applyFont="1"/>
    <xf numFmtId="49" fontId="18" fillId="0" borderId="0" xfId="0" applyNumberFormat="1" applyFont="1" applyAlignment="1">
      <alignment vertical="distributed"/>
    </xf>
    <xf numFmtId="49" fontId="19" fillId="0" borderId="0" xfId="0" applyNumberFormat="1" applyFont="1" applyAlignment="1">
      <alignment vertical="distributed"/>
    </xf>
    <xf numFmtId="49" fontId="20" fillId="0" borderId="0" xfId="0" applyNumberFormat="1" applyFont="1"/>
    <xf numFmtId="49" fontId="21" fillId="0" borderId="0" xfId="0" applyNumberFormat="1" applyFont="1" applyAlignment="1">
      <alignment vertical="distributed"/>
    </xf>
    <xf numFmtId="0" fontId="6" fillId="0" borderId="6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9" fillId="0" borderId="5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distributed"/>
    </xf>
    <xf numFmtId="0" fontId="1" fillId="0" borderId="3" xfId="0" applyFont="1" applyFill="1" applyBorder="1" applyAlignment="1">
      <alignment horizontal="right" vertical="distributed"/>
    </xf>
    <xf numFmtId="0" fontId="1" fillId="0" borderId="4" xfId="0" applyFont="1" applyFill="1" applyBorder="1" applyAlignment="1">
      <alignment horizontal="right" vertical="distributed"/>
    </xf>
    <xf numFmtId="0" fontId="1" fillId="0" borderId="2" xfId="0" applyFont="1" applyFill="1" applyBorder="1" applyAlignment="1">
      <alignment horizontal="right" vertical="distributed"/>
    </xf>
    <xf numFmtId="0" fontId="16" fillId="0" borderId="1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 indent="1"/>
    </xf>
    <xf numFmtId="0" fontId="7" fillId="0" borderId="11" xfId="0" applyFont="1" applyFill="1" applyBorder="1" applyAlignment="1">
      <alignment horizontal="center" vertical="center" indent="1"/>
    </xf>
    <xf numFmtId="0" fontId="7" fillId="0" borderId="10" xfId="0" applyFont="1" applyFill="1" applyBorder="1" applyAlignment="1">
      <alignment horizontal="center" vertical="center" indent="1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distributed"/>
    </xf>
    <xf numFmtId="0" fontId="10" fillId="0" borderId="4" xfId="0" applyFont="1" applyFill="1" applyBorder="1" applyAlignment="1">
      <alignment horizontal="right" vertical="distributed"/>
    </xf>
    <xf numFmtId="0" fontId="9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/>
    <xf numFmtId="0" fontId="5" fillId="0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4"/>
  <sheetViews>
    <sheetView tabSelected="1" topLeftCell="B1" zoomScale="120" zoomScaleNormal="120" workbookViewId="0">
      <pane ySplit="2" topLeftCell="A51" activePane="bottomLeft" state="frozen"/>
      <selection activeCell="B1" sqref="B1"/>
      <selection pane="bottomLeft" activeCell="E68" sqref="E68"/>
    </sheetView>
  </sheetViews>
  <sheetFormatPr defaultColWidth="9.140625" defaultRowHeight="14.25" customHeight="1" x14ac:dyDescent="0.25"/>
  <cols>
    <col min="1" max="1" width="3.7109375" style="12" hidden="1" customWidth="1"/>
    <col min="2" max="2" width="9.28515625" style="23" customWidth="1"/>
    <col min="3" max="3" width="64.85546875" style="12" customWidth="1"/>
    <col min="4" max="4" width="13.140625" style="12" customWidth="1"/>
    <col min="5" max="5" width="6.5703125" style="13" customWidth="1"/>
    <col min="6" max="6" width="10.140625" style="14" customWidth="1"/>
    <col min="7" max="7" width="10.140625" style="12" bestFit="1" customWidth="1"/>
    <col min="8" max="16384" width="9.140625" style="12"/>
  </cols>
  <sheetData>
    <row r="1" spans="1:7" ht="26.25" customHeight="1" x14ac:dyDescent="0.25">
      <c r="A1" s="11"/>
      <c r="D1" s="11"/>
    </row>
    <row r="2" spans="1:7" s="20" customFormat="1" ht="52.5" customHeight="1" x14ac:dyDescent="0.2">
      <c r="A2" s="18" t="s">
        <v>0</v>
      </c>
      <c r="B2" s="37"/>
      <c r="C2" s="75"/>
      <c r="D2" s="76"/>
      <c r="E2" s="19" t="s">
        <v>4</v>
      </c>
      <c r="F2" s="31" t="s">
        <v>7</v>
      </c>
    </row>
    <row r="3" spans="1:7" s="20" customFormat="1" ht="26.25" customHeight="1" x14ac:dyDescent="0.2">
      <c r="A3" s="24"/>
      <c r="B3" s="80" t="s">
        <v>28</v>
      </c>
      <c r="C3" s="81"/>
      <c r="D3" s="81"/>
      <c r="E3" s="81"/>
      <c r="F3" s="82"/>
    </row>
    <row r="4" spans="1:7" s="20" customFormat="1" ht="21.75" customHeight="1" x14ac:dyDescent="0.25">
      <c r="A4" s="24"/>
      <c r="B4" s="83" t="s">
        <v>20</v>
      </c>
      <c r="C4" s="84"/>
      <c r="D4" s="84"/>
      <c r="E4" s="84"/>
      <c r="F4" s="85"/>
    </row>
    <row r="5" spans="1:7" ht="29.25" customHeight="1" x14ac:dyDescent="0.2">
      <c r="A5" s="70" t="s">
        <v>21</v>
      </c>
      <c r="B5" s="70"/>
      <c r="C5" s="70"/>
      <c r="D5" s="70"/>
      <c r="E5" s="70"/>
      <c r="F5" s="70"/>
    </row>
    <row r="6" spans="1:7" ht="14.25" customHeight="1" x14ac:dyDescent="0.2">
      <c r="A6" s="9">
        <v>1</v>
      </c>
      <c r="B6" s="42" t="s">
        <v>30</v>
      </c>
      <c r="C6" s="2" t="s">
        <v>18</v>
      </c>
      <c r="D6" s="7" t="s">
        <v>1</v>
      </c>
      <c r="E6" s="38">
        <v>50</v>
      </c>
      <c r="F6" s="5">
        <v>87</v>
      </c>
      <c r="G6" s="47" t="s">
        <v>55</v>
      </c>
    </row>
    <row r="7" spans="1:7" ht="17.100000000000001" customHeight="1" x14ac:dyDescent="0.2">
      <c r="A7" s="9">
        <v>2</v>
      </c>
      <c r="B7" s="42" t="s">
        <v>31</v>
      </c>
      <c r="C7" s="10" t="s">
        <v>15</v>
      </c>
      <c r="D7" s="7" t="s">
        <v>1</v>
      </c>
      <c r="E7" s="38">
        <v>50</v>
      </c>
      <c r="F7" s="5">
        <v>32</v>
      </c>
      <c r="G7" s="47" t="s">
        <v>59</v>
      </c>
    </row>
    <row r="8" spans="1:7" ht="24" customHeight="1" x14ac:dyDescent="0.2">
      <c r="A8" s="9">
        <v>3</v>
      </c>
      <c r="B8" s="42" t="s">
        <v>32</v>
      </c>
      <c r="C8" s="10" t="s">
        <v>8</v>
      </c>
      <c r="D8" s="7" t="s">
        <v>1</v>
      </c>
      <c r="E8" s="38">
        <v>25</v>
      </c>
      <c r="F8" s="8">
        <v>5</v>
      </c>
      <c r="G8" s="47" t="s">
        <v>62</v>
      </c>
    </row>
    <row r="9" spans="1:7" ht="24" customHeight="1" x14ac:dyDescent="0.2">
      <c r="A9" s="9"/>
      <c r="B9" s="42" t="s">
        <v>33</v>
      </c>
      <c r="C9" s="27" t="s">
        <v>10</v>
      </c>
      <c r="D9" s="7" t="s">
        <v>1</v>
      </c>
      <c r="E9" s="38">
        <v>25</v>
      </c>
      <c r="F9" s="5">
        <v>11</v>
      </c>
      <c r="G9" s="47" t="s">
        <v>63</v>
      </c>
    </row>
    <row r="10" spans="1:7" ht="24" customHeight="1" x14ac:dyDescent="0.2">
      <c r="A10" s="9"/>
      <c r="B10" s="42" t="s">
        <v>34</v>
      </c>
      <c r="C10" s="10" t="s">
        <v>19</v>
      </c>
      <c r="D10" s="7" t="s">
        <v>1</v>
      </c>
      <c r="E10" s="38">
        <v>40</v>
      </c>
      <c r="F10" s="8">
        <v>22</v>
      </c>
      <c r="G10" s="47" t="s">
        <v>61</v>
      </c>
    </row>
    <row r="11" spans="1:7" ht="14.25" customHeight="1" x14ac:dyDescent="0.2">
      <c r="A11" s="9"/>
      <c r="B11" s="42" t="s">
        <v>35</v>
      </c>
      <c r="C11" s="3" t="s">
        <v>17</v>
      </c>
      <c r="D11" s="32" t="s">
        <v>6</v>
      </c>
      <c r="E11" s="38">
        <v>15</v>
      </c>
      <c r="F11" s="5">
        <v>9</v>
      </c>
      <c r="G11" s="47" t="s">
        <v>57</v>
      </c>
    </row>
    <row r="12" spans="1:7" ht="14.25" customHeight="1" x14ac:dyDescent="0.2">
      <c r="A12" s="9">
        <v>6</v>
      </c>
      <c r="B12" s="42" t="s">
        <v>36</v>
      </c>
      <c r="C12" s="4" t="s">
        <v>11</v>
      </c>
      <c r="D12" s="7" t="s">
        <v>1</v>
      </c>
      <c r="E12" s="38">
        <v>25</v>
      </c>
      <c r="F12" s="5">
        <v>16</v>
      </c>
      <c r="G12" s="47" t="s">
        <v>60</v>
      </c>
    </row>
    <row r="13" spans="1:7" ht="28.5" customHeight="1" x14ac:dyDescent="0.2">
      <c r="A13" s="77" t="s">
        <v>23</v>
      </c>
      <c r="B13" s="77"/>
      <c r="C13" s="77"/>
      <c r="D13" s="77"/>
      <c r="E13" s="39">
        <f>SUM(E6:E12)</f>
        <v>230</v>
      </c>
      <c r="F13" s="39">
        <f>SUM(F6:F12)</f>
        <v>182</v>
      </c>
      <c r="G13" s="47"/>
    </row>
    <row r="14" spans="1:7" ht="29.25" customHeight="1" x14ac:dyDescent="0.2">
      <c r="A14" s="78" t="s">
        <v>22</v>
      </c>
      <c r="B14" s="79"/>
      <c r="C14" s="79"/>
      <c r="D14" s="79"/>
      <c r="E14" s="79"/>
      <c r="F14" s="79"/>
      <c r="G14" s="47"/>
    </row>
    <row r="15" spans="1:7" ht="14.25" customHeight="1" x14ac:dyDescent="0.2">
      <c r="A15" s="9">
        <v>7</v>
      </c>
      <c r="B15" s="63" t="s">
        <v>30</v>
      </c>
      <c r="C15" s="58" t="s">
        <v>18</v>
      </c>
      <c r="D15" s="92" t="s">
        <v>1</v>
      </c>
      <c r="E15" s="88">
        <v>70</v>
      </c>
      <c r="F15" s="90"/>
      <c r="G15" s="47" t="s">
        <v>65</v>
      </c>
    </row>
    <row r="16" spans="1:7" ht="14.25" customHeight="1" x14ac:dyDescent="0.2">
      <c r="A16" s="9">
        <v>7</v>
      </c>
      <c r="B16" s="64"/>
      <c r="C16" s="60"/>
      <c r="D16" s="93"/>
      <c r="E16" s="89"/>
      <c r="F16" s="91"/>
      <c r="G16" s="47" t="s">
        <v>52</v>
      </c>
    </row>
    <row r="17" spans="1:7" ht="15" customHeight="1" x14ac:dyDescent="0.2">
      <c r="A17" s="9">
        <v>8</v>
      </c>
      <c r="B17" s="43" t="s">
        <v>31</v>
      </c>
      <c r="C17" s="28" t="s">
        <v>9</v>
      </c>
      <c r="D17" s="7" t="s">
        <v>1</v>
      </c>
      <c r="E17" s="38">
        <v>25</v>
      </c>
      <c r="F17" s="8"/>
      <c r="G17" s="47" t="s">
        <v>47</v>
      </c>
    </row>
    <row r="18" spans="1:7" ht="30.75" customHeight="1" x14ac:dyDescent="0.2">
      <c r="A18" s="9"/>
      <c r="B18" s="43" t="s">
        <v>32</v>
      </c>
      <c r="C18" s="29" t="s">
        <v>8</v>
      </c>
      <c r="D18" s="7" t="s">
        <v>1</v>
      </c>
      <c r="E18" s="38">
        <v>5</v>
      </c>
      <c r="F18" s="8">
        <v>1</v>
      </c>
      <c r="G18" s="47" t="s">
        <v>49</v>
      </c>
    </row>
    <row r="19" spans="1:7" ht="15" customHeight="1" x14ac:dyDescent="0.2">
      <c r="A19" s="9"/>
      <c r="B19" s="42" t="s">
        <v>33</v>
      </c>
      <c r="C19" s="10" t="s">
        <v>10</v>
      </c>
      <c r="D19" s="7" t="s">
        <v>1</v>
      </c>
      <c r="E19" s="38">
        <v>5</v>
      </c>
      <c r="F19" s="8"/>
      <c r="G19" s="47" t="s">
        <v>41</v>
      </c>
    </row>
    <row r="20" spans="1:7" ht="26.25" customHeight="1" x14ac:dyDescent="0.2">
      <c r="A20" s="9"/>
      <c r="B20" s="42" t="s">
        <v>34</v>
      </c>
      <c r="C20" s="10" t="s">
        <v>19</v>
      </c>
      <c r="D20" s="7" t="s">
        <v>1</v>
      </c>
      <c r="E20" s="38">
        <v>20</v>
      </c>
      <c r="F20" s="8"/>
      <c r="G20" s="47" t="s">
        <v>46</v>
      </c>
    </row>
    <row r="21" spans="1:7" ht="14.25" customHeight="1" x14ac:dyDescent="0.2">
      <c r="A21" s="9">
        <v>10</v>
      </c>
      <c r="B21" s="42" t="s">
        <v>35</v>
      </c>
      <c r="C21" s="6" t="s">
        <v>17</v>
      </c>
      <c r="D21" s="7" t="s">
        <v>1</v>
      </c>
      <c r="E21" s="38">
        <v>17</v>
      </c>
      <c r="F21" s="8"/>
      <c r="G21" s="47"/>
    </row>
    <row r="22" spans="1:7" ht="14.25" customHeight="1" x14ac:dyDescent="0.2">
      <c r="A22" s="9">
        <v>10</v>
      </c>
      <c r="B22" s="63" t="s">
        <v>37</v>
      </c>
      <c r="C22" s="74" t="s">
        <v>13</v>
      </c>
      <c r="D22" s="86" t="s">
        <v>1</v>
      </c>
      <c r="E22" s="88">
        <v>25</v>
      </c>
      <c r="F22" s="90">
        <v>5</v>
      </c>
      <c r="G22" s="47" t="s">
        <v>58</v>
      </c>
    </row>
    <row r="23" spans="1:7" ht="14.25" customHeight="1" x14ac:dyDescent="0.2">
      <c r="A23" s="9">
        <v>11</v>
      </c>
      <c r="B23" s="64"/>
      <c r="C23" s="60"/>
      <c r="D23" s="87"/>
      <c r="E23" s="89"/>
      <c r="F23" s="91"/>
      <c r="G23" s="47" t="s">
        <v>54</v>
      </c>
    </row>
    <row r="24" spans="1:7" ht="27" customHeight="1" x14ac:dyDescent="0.2">
      <c r="A24" s="77" t="s">
        <v>23</v>
      </c>
      <c r="B24" s="77"/>
      <c r="C24" s="77"/>
      <c r="D24" s="77"/>
      <c r="E24" s="39">
        <f>SUM(E15:E23)</f>
        <v>167</v>
      </c>
      <c r="F24" s="39">
        <f>SUM(F15:F23)</f>
        <v>6</v>
      </c>
      <c r="G24" s="47"/>
    </row>
    <row r="25" spans="1:7" s="15" customFormat="1" ht="18.75" customHeight="1" x14ac:dyDescent="0.2">
      <c r="A25" s="33" t="s">
        <v>12</v>
      </c>
      <c r="B25" s="66" t="s">
        <v>24</v>
      </c>
      <c r="C25" s="96"/>
      <c r="D25" s="97"/>
      <c r="E25" s="39">
        <f>SUM(E13,E24)</f>
        <v>397</v>
      </c>
      <c r="F25" s="39">
        <f>SUM(F13,F24)</f>
        <v>188</v>
      </c>
      <c r="G25" s="48"/>
    </row>
    <row r="26" spans="1:7" ht="21" customHeight="1" x14ac:dyDescent="0.25">
      <c r="A26" s="100" t="s">
        <v>25</v>
      </c>
      <c r="B26" s="100"/>
      <c r="C26" s="100"/>
      <c r="D26" s="100"/>
      <c r="E26" s="100"/>
      <c r="F26" s="100"/>
      <c r="G26" s="47"/>
    </row>
    <row r="27" spans="1:7" ht="29.25" customHeight="1" x14ac:dyDescent="0.2">
      <c r="A27" s="70" t="s">
        <v>22</v>
      </c>
      <c r="B27" s="70"/>
      <c r="C27" s="70"/>
      <c r="D27" s="70"/>
      <c r="E27" s="70"/>
      <c r="F27" s="70"/>
      <c r="G27" s="47"/>
    </row>
    <row r="28" spans="1:7" ht="14.25" customHeight="1" x14ac:dyDescent="0.2">
      <c r="A28" s="22"/>
      <c r="B28" s="63" t="s">
        <v>30</v>
      </c>
      <c r="C28" s="86" t="s">
        <v>18</v>
      </c>
      <c r="D28" s="2" t="s">
        <v>1</v>
      </c>
      <c r="E28" s="40">
        <v>20</v>
      </c>
      <c r="F28" s="5">
        <v>2</v>
      </c>
      <c r="G28" s="47" t="s">
        <v>56</v>
      </c>
    </row>
    <row r="29" spans="1:7" ht="14.25" customHeight="1" x14ac:dyDescent="0.2">
      <c r="A29" s="22"/>
      <c r="B29" s="64"/>
      <c r="C29" s="99"/>
      <c r="D29" s="2" t="s">
        <v>5</v>
      </c>
      <c r="E29" s="40">
        <v>20</v>
      </c>
      <c r="F29" s="5">
        <v>1</v>
      </c>
      <c r="G29" s="47" t="s">
        <v>64</v>
      </c>
    </row>
    <row r="30" spans="1:7" ht="14.25" customHeight="1" x14ac:dyDescent="0.2">
      <c r="A30" s="71">
        <v>12</v>
      </c>
      <c r="B30" s="63" t="s">
        <v>31</v>
      </c>
      <c r="C30" s="58" t="s">
        <v>9</v>
      </c>
      <c r="D30" s="2" t="s">
        <v>1</v>
      </c>
      <c r="E30" s="38">
        <v>20</v>
      </c>
      <c r="F30" s="5">
        <v>1</v>
      </c>
      <c r="G30" s="47" t="s">
        <v>45</v>
      </c>
    </row>
    <row r="31" spans="1:7" ht="14.25" customHeight="1" x14ac:dyDescent="0.2">
      <c r="A31" s="72"/>
      <c r="B31" s="64"/>
      <c r="C31" s="59"/>
      <c r="D31" s="2" t="s">
        <v>5</v>
      </c>
      <c r="E31" s="38">
        <v>20</v>
      </c>
      <c r="F31" s="5"/>
      <c r="G31" s="47" t="s">
        <v>43</v>
      </c>
    </row>
    <row r="32" spans="1:7" ht="14.25" customHeight="1" x14ac:dyDescent="0.2">
      <c r="A32" s="71">
        <v>13</v>
      </c>
      <c r="B32" s="63" t="s">
        <v>34</v>
      </c>
      <c r="C32" s="74" t="s">
        <v>26</v>
      </c>
      <c r="D32" s="2" t="s">
        <v>1</v>
      </c>
      <c r="E32" s="38">
        <v>20</v>
      </c>
      <c r="F32" s="5">
        <v>1</v>
      </c>
      <c r="G32" s="47" t="s">
        <v>42</v>
      </c>
    </row>
    <row r="33" spans="1:7" ht="14.25" customHeight="1" x14ac:dyDescent="0.2">
      <c r="A33" s="72"/>
      <c r="B33" s="64"/>
      <c r="C33" s="98"/>
      <c r="D33" s="2" t="s">
        <v>2</v>
      </c>
      <c r="E33" s="38">
        <v>20</v>
      </c>
      <c r="F33" s="5"/>
      <c r="G33" s="47" t="s">
        <v>48</v>
      </c>
    </row>
    <row r="34" spans="1:7" ht="14.25" customHeight="1" x14ac:dyDescent="0.2">
      <c r="A34" s="71">
        <v>14</v>
      </c>
      <c r="B34" s="63" t="s">
        <v>37</v>
      </c>
      <c r="C34" s="74" t="s">
        <v>13</v>
      </c>
      <c r="D34" s="2" t="s">
        <v>1</v>
      </c>
      <c r="E34" s="38">
        <v>20</v>
      </c>
      <c r="F34" s="5">
        <v>3</v>
      </c>
      <c r="G34" s="47" t="s">
        <v>50</v>
      </c>
    </row>
    <row r="35" spans="1:7" ht="14.25" customHeight="1" x14ac:dyDescent="0.2">
      <c r="A35" s="72"/>
      <c r="B35" s="64"/>
      <c r="C35" s="98"/>
      <c r="D35" s="2" t="s">
        <v>5</v>
      </c>
      <c r="E35" s="38">
        <v>20</v>
      </c>
      <c r="F35" s="5">
        <v>3</v>
      </c>
      <c r="G35" s="47" t="s">
        <v>53</v>
      </c>
    </row>
    <row r="36" spans="1:7" ht="14.25" customHeight="1" x14ac:dyDescent="0.2">
      <c r="A36" s="71">
        <v>15</v>
      </c>
      <c r="B36" s="63" t="s">
        <v>35</v>
      </c>
      <c r="C36" s="58" t="s">
        <v>17</v>
      </c>
      <c r="D36" s="2" t="s">
        <v>1</v>
      </c>
      <c r="E36" s="38">
        <v>20</v>
      </c>
      <c r="F36" s="5">
        <v>4</v>
      </c>
      <c r="G36" s="47" t="s">
        <v>44</v>
      </c>
    </row>
    <row r="37" spans="1:7" ht="14.25" customHeight="1" x14ac:dyDescent="0.2">
      <c r="A37" s="94"/>
      <c r="B37" s="64"/>
      <c r="C37" s="73"/>
      <c r="D37" s="21" t="s">
        <v>2</v>
      </c>
      <c r="E37" s="41">
        <v>20</v>
      </c>
      <c r="F37" s="26"/>
      <c r="G37" s="47" t="s">
        <v>51</v>
      </c>
    </row>
    <row r="38" spans="1:7" ht="21" customHeight="1" x14ac:dyDescent="0.2">
      <c r="A38" s="55" t="s">
        <v>27</v>
      </c>
      <c r="B38" s="56"/>
      <c r="C38" s="56"/>
      <c r="D38" s="57"/>
      <c r="E38" s="39">
        <f>SUM(E28:E37)</f>
        <v>200</v>
      </c>
      <c r="F38" s="39">
        <f>SUM(F28:F37)</f>
        <v>15</v>
      </c>
      <c r="G38" s="47"/>
    </row>
    <row r="39" spans="1:7" s="16" customFormat="1" ht="30" customHeight="1" x14ac:dyDescent="0.2">
      <c r="A39" s="66" t="s">
        <v>29</v>
      </c>
      <c r="B39" s="67"/>
      <c r="C39" s="67"/>
      <c r="D39" s="68"/>
      <c r="E39" s="39">
        <f>E38+E25</f>
        <v>597</v>
      </c>
      <c r="F39" s="39">
        <f>F38+F25</f>
        <v>203</v>
      </c>
      <c r="G39" s="49"/>
    </row>
    <row r="40" spans="1:7" s="16" customFormat="1" ht="27.75" customHeight="1" x14ac:dyDescent="0.2">
      <c r="A40" s="65" t="s">
        <v>3</v>
      </c>
      <c r="B40" s="65"/>
      <c r="C40" s="65"/>
      <c r="D40" s="65"/>
      <c r="E40" s="65"/>
      <c r="F40" s="65"/>
      <c r="G40" s="49"/>
    </row>
    <row r="41" spans="1:7" ht="21.75" customHeight="1" x14ac:dyDescent="0.25">
      <c r="A41" s="24"/>
      <c r="B41" s="83" t="s">
        <v>20</v>
      </c>
      <c r="C41" s="84"/>
      <c r="D41" s="84"/>
      <c r="E41" s="84"/>
      <c r="F41" s="85"/>
      <c r="G41" s="47"/>
    </row>
    <row r="42" spans="1:7" ht="28.5" customHeight="1" x14ac:dyDescent="0.2">
      <c r="A42" s="70" t="s">
        <v>21</v>
      </c>
      <c r="B42" s="70"/>
      <c r="C42" s="70"/>
      <c r="D42" s="70"/>
      <c r="E42" s="70"/>
      <c r="F42" s="70"/>
      <c r="G42" s="47"/>
    </row>
    <row r="43" spans="1:7" ht="14.25" customHeight="1" x14ac:dyDescent="0.2">
      <c r="A43" s="34"/>
      <c r="B43" s="42" t="s">
        <v>30</v>
      </c>
      <c r="C43" s="7" t="s">
        <v>18</v>
      </c>
      <c r="D43" s="7" t="s">
        <v>1</v>
      </c>
      <c r="E43" s="38">
        <v>25</v>
      </c>
      <c r="F43" s="5">
        <v>11</v>
      </c>
      <c r="G43" s="47"/>
    </row>
    <row r="44" spans="1:7" s="23" customFormat="1" ht="23.25" customHeight="1" x14ac:dyDescent="0.2">
      <c r="A44" s="35"/>
      <c r="B44" s="42" t="s">
        <v>34</v>
      </c>
      <c r="C44" s="10" t="s">
        <v>19</v>
      </c>
      <c r="D44" s="7" t="s">
        <v>1</v>
      </c>
      <c r="E44" s="38">
        <v>10</v>
      </c>
      <c r="F44" s="8"/>
      <c r="G44" s="50"/>
    </row>
    <row r="45" spans="1:7" s="23" customFormat="1" ht="23.25" customHeight="1" x14ac:dyDescent="0.2">
      <c r="A45" s="35"/>
      <c r="B45" s="42" t="s">
        <v>35</v>
      </c>
      <c r="C45" s="10" t="s">
        <v>17</v>
      </c>
      <c r="D45" s="7" t="s">
        <v>1</v>
      </c>
      <c r="E45" s="38">
        <v>10</v>
      </c>
      <c r="F45" s="8">
        <v>8</v>
      </c>
      <c r="G45" s="50"/>
    </row>
    <row r="46" spans="1:7" ht="14.25" customHeight="1" x14ac:dyDescent="0.2">
      <c r="A46" s="1">
        <v>1</v>
      </c>
      <c r="B46" s="42" t="s">
        <v>36</v>
      </c>
      <c r="C46" s="4" t="s">
        <v>11</v>
      </c>
      <c r="D46" s="7" t="s">
        <v>1</v>
      </c>
      <c r="E46" s="38">
        <v>25</v>
      </c>
      <c r="F46" s="5">
        <v>1</v>
      </c>
      <c r="G46" s="47"/>
    </row>
    <row r="47" spans="1:7" ht="21" customHeight="1" x14ac:dyDescent="0.2">
      <c r="A47" s="55" t="s">
        <v>23</v>
      </c>
      <c r="B47" s="56"/>
      <c r="C47" s="56"/>
      <c r="D47" s="57"/>
      <c r="E47" s="39">
        <f>SUM(E43,E44,E45,E46)</f>
        <v>70</v>
      </c>
      <c r="F47" s="39">
        <f>SUM(F43,F44,F45,F46)</f>
        <v>20</v>
      </c>
      <c r="G47" s="47"/>
    </row>
    <row r="48" spans="1:7" ht="29.25" customHeight="1" x14ac:dyDescent="0.2">
      <c r="A48" s="70" t="s">
        <v>22</v>
      </c>
      <c r="B48" s="70"/>
      <c r="C48" s="70"/>
      <c r="D48" s="70"/>
      <c r="E48" s="70"/>
      <c r="F48" s="70"/>
      <c r="G48" s="47"/>
    </row>
    <row r="49" spans="1:7" ht="14.25" customHeight="1" x14ac:dyDescent="0.2">
      <c r="A49" s="1">
        <v>5</v>
      </c>
      <c r="B49" s="63" t="s">
        <v>30</v>
      </c>
      <c r="C49" s="58" t="s">
        <v>18</v>
      </c>
      <c r="D49" s="2" t="s">
        <v>1</v>
      </c>
      <c r="E49" s="38">
        <v>20</v>
      </c>
      <c r="F49" s="5"/>
      <c r="G49" s="47"/>
    </row>
    <row r="50" spans="1:7" ht="16.5" customHeight="1" x14ac:dyDescent="0.2">
      <c r="A50" s="1">
        <v>5</v>
      </c>
      <c r="B50" s="64"/>
      <c r="C50" s="60"/>
      <c r="D50" s="2" t="s">
        <v>16</v>
      </c>
      <c r="E50" s="38">
        <v>25</v>
      </c>
      <c r="F50" s="5"/>
      <c r="G50" s="47"/>
    </row>
    <row r="51" spans="1:7" ht="28.5" customHeight="1" x14ac:dyDescent="0.2">
      <c r="A51" s="1">
        <v>6</v>
      </c>
      <c r="B51" s="43" t="s">
        <v>34</v>
      </c>
      <c r="C51" s="30" t="s">
        <v>19</v>
      </c>
      <c r="D51" s="7" t="s">
        <v>1</v>
      </c>
      <c r="E51" s="38">
        <v>15</v>
      </c>
      <c r="F51" s="5"/>
      <c r="G51" s="47"/>
    </row>
    <row r="52" spans="1:7" ht="13.5" customHeight="1" x14ac:dyDescent="0.2">
      <c r="A52" s="1"/>
      <c r="B52" s="42" t="s">
        <v>35</v>
      </c>
      <c r="C52" s="36" t="s">
        <v>17</v>
      </c>
      <c r="D52" s="7" t="s">
        <v>1</v>
      </c>
      <c r="E52" s="38">
        <v>20</v>
      </c>
      <c r="F52" s="5"/>
      <c r="G52" s="47"/>
    </row>
    <row r="53" spans="1:7" ht="14.25" customHeight="1" x14ac:dyDescent="0.2">
      <c r="A53" s="1"/>
      <c r="B53" s="63" t="s">
        <v>37</v>
      </c>
      <c r="C53" s="61" t="s">
        <v>13</v>
      </c>
      <c r="D53" s="7" t="s">
        <v>1</v>
      </c>
      <c r="E53" s="38">
        <v>20</v>
      </c>
      <c r="F53" s="5"/>
      <c r="G53" s="47"/>
    </row>
    <row r="54" spans="1:7" ht="16.5" customHeight="1" x14ac:dyDescent="0.2">
      <c r="A54" s="25">
        <v>7</v>
      </c>
      <c r="B54" s="64"/>
      <c r="C54" s="62"/>
      <c r="D54" s="2" t="s">
        <v>16</v>
      </c>
      <c r="E54" s="38">
        <v>20</v>
      </c>
      <c r="F54" s="5"/>
      <c r="G54" s="47"/>
    </row>
    <row r="55" spans="1:7" ht="16.5" customHeight="1" x14ac:dyDescent="0.2">
      <c r="A55" s="53"/>
      <c r="B55" s="42" t="s">
        <v>38</v>
      </c>
      <c r="C55" s="2" t="s">
        <v>14</v>
      </c>
      <c r="D55" s="2" t="s">
        <v>1</v>
      </c>
      <c r="E55" s="38">
        <v>25</v>
      </c>
      <c r="F55" s="52">
        <v>6</v>
      </c>
      <c r="G55" s="47"/>
    </row>
    <row r="56" spans="1:7" ht="14.25" customHeight="1" x14ac:dyDescent="0.2">
      <c r="A56" s="55" t="s">
        <v>23</v>
      </c>
      <c r="B56" s="56"/>
      <c r="C56" s="56"/>
      <c r="D56" s="57"/>
      <c r="E56" s="44">
        <f>SUM(E49:E55)</f>
        <v>145</v>
      </c>
      <c r="F56" s="44">
        <f>SUM(F49:F55)</f>
        <v>6</v>
      </c>
      <c r="G56" s="47"/>
    </row>
    <row r="57" spans="1:7" ht="14.25" customHeight="1" x14ac:dyDescent="0.2">
      <c r="A57" s="33" t="s">
        <v>12</v>
      </c>
      <c r="B57" s="66" t="s">
        <v>39</v>
      </c>
      <c r="C57" s="96"/>
      <c r="D57" s="97"/>
      <c r="E57" s="45">
        <f>SUM(E47,E56)</f>
        <v>215</v>
      </c>
      <c r="F57" s="45">
        <f>SUM(F47,F56)</f>
        <v>26</v>
      </c>
      <c r="G57" s="47"/>
    </row>
    <row r="58" spans="1:7" ht="28.5" customHeight="1" x14ac:dyDescent="0.25">
      <c r="A58" s="83" t="s">
        <v>25</v>
      </c>
      <c r="B58" s="84"/>
      <c r="C58" s="84"/>
      <c r="D58" s="84"/>
      <c r="E58" s="84"/>
      <c r="F58" s="85"/>
      <c r="G58" s="47"/>
    </row>
    <row r="59" spans="1:7" ht="26.25" customHeight="1" x14ac:dyDescent="0.2">
      <c r="A59" s="78" t="s">
        <v>22</v>
      </c>
      <c r="B59" s="79"/>
      <c r="C59" s="79"/>
      <c r="D59" s="79"/>
      <c r="E59" s="79"/>
      <c r="F59" s="95"/>
      <c r="G59" s="47"/>
    </row>
    <row r="60" spans="1:7" ht="14.25" customHeight="1" x14ac:dyDescent="0.2">
      <c r="A60" s="71">
        <v>8</v>
      </c>
      <c r="B60" s="63" t="s">
        <v>30</v>
      </c>
      <c r="C60" s="58" t="s">
        <v>18</v>
      </c>
      <c r="D60" s="2" t="s">
        <v>1</v>
      </c>
      <c r="E60" s="38">
        <v>20</v>
      </c>
      <c r="F60" s="5">
        <v>3</v>
      </c>
      <c r="G60" s="47"/>
    </row>
    <row r="61" spans="1:7" ht="14.25" customHeight="1" x14ac:dyDescent="0.2">
      <c r="A61" s="72"/>
      <c r="B61" s="64"/>
      <c r="C61" s="59"/>
      <c r="D61" s="2" t="s">
        <v>5</v>
      </c>
      <c r="E61" s="38">
        <v>20</v>
      </c>
      <c r="F61" s="5">
        <v>1</v>
      </c>
      <c r="G61" s="47"/>
    </row>
    <row r="62" spans="1:7" ht="14.25" customHeight="1" x14ac:dyDescent="0.2">
      <c r="A62" s="71">
        <v>10</v>
      </c>
      <c r="B62" s="63" t="s">
        <v>37</v>
      </c>
      <c r="C62" s="58" t="s">
        <v>13</v>
      </c>
      <c r="D62" s="2" t="s">
        <v>1</v>
      </c>
      <c r="E62" s="38">
        <v>20</v>
      </c>
      <c r="F62" s="5"/>
      <c r="G62" s="47"/>
    </row>
    <row r="63" spans="1:7" ht="14.25" customHeight="1" x14ac:dyDescent="0.2">
      <c r="A63" s="72"/>
      <c r="B63" s="64"/>
      <c r="C63" s="59"/>
      <c r="D63" s="2" t="s">
        <v>2</v>
      </c>
      <c r="E63" s="38">
        <v>20</v>
      </c>
      <c r="F63" s="5"/>
      <c r="G63" s="47"/>
    </row>
    <row r="64" spans="1:7" ht="14.25" customHeight="1" x14ac:dyDescent="0.2">
      <c r="A64" s="54"/>
      <c r="B64" s="63" t="s">
        <v>35</v>
      </c>
      <c r="C64" s="58" t="s">
        <v>17</v>
      </c>
      <c r="D64" s="2" t="s">
        <v>1</v>
      </c>
      <c r="E64" s="38">
        <v>20</v>
      </c>
      <c r="F64" s="5">
        <v>1</v>
      </c>
      <c r="G64" s="47"/>
    </row>
    <row r="65" spans="1:7" ht="14.25" customHeight="1" x14ac:dyDescent="0.2">
      <c r="A65" s="54"/>
      <c r="B65" s="64"/>
      <c r="C65" s="73"/>
      <c r="D65" s="21" t="s">
        <v>2</v>
      </c>
      <c r="E65" s="41">
        <v>20</v>
      </c>
      <c r="F65" s="26"/>
      <c r="G65" s="47"/>
    </row>
    <row r="66" spans="1:7" ht="13.5" customHeight="1" x14ac:dyDescent="0.2">
      <c r="A66" s="55" t="s">
        <v>27</v>
      </c>
      <c r="B66" s="56"/>
      <c r="C66" s="56"/>
      <c r="D66" s="57"/>
      <c r="E66" s="39">
        <f>SUM(E60:E65)</f>
        <v>120</v>
      </c>
      <c r="F66" s="39">
        <f>SUM(F60:F65)</f>
        <v>5</v>
      </c>
      <c r="G66" s="47"/>
    </row>
    <row r="67" spans="1:7" s="17" customFormat="1" ht="16.5" customHeight="1" x14ac:dyDescent="0.2">
      <c r="A67" s="66" t="s">
        <v>29</v>
      </c>
      <c r="B67" s="67"/>
      <c r="C67" s="67"/>
      <c r="D67" s="68"/>
      <c r="E67" s="39">
        <f>SUM(E57,E66)</f>
        <v>335</v>
      </c>
      <c r="F67" s="39">
        <f>SUM(F57,F66)</f>
        <v>31</v>
      </c>
      <c r="G67" s="51"/>
    </row>
    <row r="68" spans="1:7" ht="30.75" customHeight="1" x14ac:dyDescent="0.2">
      <c r="A68" s="69" t="s">
        <v>40</v>
      </c>
      <c r="B68" s="67"/>
      <c r="C68" s="67"/>
      <c r="D68" s="68"/>
      <c r="E68" s="46">
        <f>SUM(E39,E67)</f>
        <v>932</v>
      </c>
      <c r="F68" s="46">
        <f>SUM(F39,F67)</f>
        <v>234</v>
      </c>
      <c r="G68" s="47"/>
    </row>
    <row r="69" spans="1:7" ht="14.25" customHeight="1" x14ac:dyDescent="0.25">
      <c r="A69" s="11"/>
      <c r="C69" s="11"/>
      <c r="D69" s="11"/>
    </row>
    <row r="74" spans="1:7" ht="14.25" customHeight="1" x14ac:dyDescent="0.2">
      <c r="E74" s="12"/>
      <c r="F74" s="12"/>
    </row>
  </sheetData>
  <mergeCells count="60">
    <mergeCell ref="A24:D24"/>
    <mergeCell ref="B60:B61"/>
    <mergeCell ref="B62:B63"/>
    <mergeCell ref="B41:F41"/>
    <mergeCell ref="A42:F42"/>
    <mergeCell ref="A58:F58"/>
    <mergeCell ref="A59:F59"/>
    <mergeCell ref="B57:D57"/>
    <mergeCell ref="B36:B37"/>
    <mergeCell ref="B49:B50"/>
    <mergeCell ref="B53:B54"/>
    <mergeCell ref="B25:D25"/>
    <mergeCell ref="C32:C33"/>
    <mergeCell ref="C34:C35"/>
    <mergeCell ref="C28:C29"/>
    <mergeCell ref="A26:F26"/>
    <mergeCell ref="A27:F27"/>
    <mergeCell ref="C30:C31"/>
    <mergeCell ref="C36:C37"/>
    <mergeCell ref="A30:A31"/>
    <mergeCell ref="A32:A33"/>
    <mergeCell ref="B28:B29"/>
    <mergeCell ref="A34:A35"/>
    <mergeCell ref="A36:A37"/>
    <mergeCell ref="B30:B31"/>
    <mergeCell ref="B32:B33"/>
    <mergeCell ref="C15:C16"/>
    <mergeCell ref="C22:C23"/>
    <mergeCell ref="C2:D2"/>
    <mergeCell ref="A13:D13"/>
    <mergeCell ref="A5:F5"/>
    <mergeCell ref="A14:F14"/>
    <mergeCell ref="B3:F3"/>
    <mergeCell ref="B4:F4"/>
    <mergeCell ref="B15:B16"/>
    <mergeCell ref="B22:B23"/>
    <mergeCell ref="D22:D23"/>
    <mergeCell ref="E22:E23"/>
    <mergeCell ref="F22:F23"/>
    <mergeCell ref="D15:D16"/>
    <mergeCell ref="E15:E16"/>
    <mergeCell ref="F15:F16"/>
    <mergeCell ref="A68:D68"/>
    <mergeCell ref="A66:D66"/>
    <mergeCell ref="A48:F48"/>
    <mergeCell ref="C60:C61"/>
    <mergeCell ref="A62:A63"/>
    <mergeCell ref="A60:A61"/>
    <mergeCell ref="A67:D67"/>
    <mergeCell ref="A56:D56"/>
    <mergeCell ref="B64:B65"/>
    <mergeCell ref="C64:C65"/>
    <mergeCell ref="A47:D47"/>
    <mergeCell ref="C62:C63"/>
    <mergeCell ref="C49:C50"/>
    <mergeCell ref="C53:C54"/>
    <mergeCell ref="B34:B35"/>
    <mergeCell ref="A40:F40"/>
    <mergeCell ref="A38:D38"/>
    <mergeCell ref="A39:D39"/>
  </mergeCells>
  <phoneticPr fontId="2" type="noConversion"/>
  <pageMargins left="0" right="0" top="0.15748031496062992" bottom="0.15748031496062992" header="0.31496062992125984" footer="0.31496062992125984"/>
  <pageSetup paperSize="9" scale="8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AADK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valya</cp:lastModifiedBy>
  <cp:lastPrinted>2026-07-03T14:19:28Z</cp:lastPrinted>
  <dcterms:created xsi:type="dcterms:W3CDTF">2010-06-15T06:02:42Z</dcterms:created>
  <dcterms:modified xsi:type="dcterms:W3CDTF">2026-07-03T14:19:34Z</dcterms:modified>
</cp:coreProperties>
</file>